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Mi unidad\Documentos PGAI-Equipo\Indicadores ambientales UNA\Proyecto Dashboard_Indicadores_2026\"/>
    </mc:Choice>
  </mc:AlternateContent>
  <xr:revisionPtr revIDLastSave="0" documentId="13_ncr:1_{763DBE79-1474-491C-9FCB-357A03F4F2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aluación A Edificio" sheetId="1" r:id="rId1"/>
    <sheet name="Criterios_Edificios" sheetId="2" r:id="rId2"/>
    <sheet name="Evaluación A Campus R" sheetId="4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45" roundtripDataChecksum="9VPr2bqZlOXQH5cBf1eVRHFnXZWqn/KV4b5iKiBgxpo="/>
    </ext>
  </extLst>
</workbook>
</file>

<file path=xl/calcChain.xml><?xml version="1.0" encoding="utf-8"?>
<calcChain xmlns="http://schemas.openxmlformats.org/spreadsheetml/2006/main">
  <c r="F65" i="1" l="1"/>
  <c r="I63" i="1"/>
  <c r="I61" i="1"/>
  <c r="I59" i="1"/>
  <c r="I57" i="1"/>
  <c r="I55" i="1"/>
  <c r="H65" i="1" s="1"/>
  <c r="F53" i="1"/>
  <c r="I51" i="1"/>
  <c r="I49" i="1"/>
  <c r="I47" i="1"/>
  <c r="H53" i="1" s="1"/>
  <c r="F45" i="1"/>
  <c r="I43" i="1"/>
  <c r="I41" i="1"/>
  <c r="H45" i="1" s="1"/>
  <c r="F39" i="1"/>
  <c r="I37" i="1"/>
  <c r="I35" i="1"/>
  <c r="H39" i="1" s="1"/>
  <c r="F33" i="1"/>
  <c r="I31" i="1"/>
  <c r="H33" i="1" s="1"/>
  <c r="F29" i="1"/>
  <c r="I27" i="1"/>
  <c r="I25" i="1"/>
  <c r="I23" i="1"/>
  <c r="F21" i="1"/>
  <c r="I19" i="1"/>
  <c r="I17" i="1"/>
  <c r="I15" i="1"/>
  <c r="I13" i="1"/>
  <c r="I11" i="1"/>
  <c r="H21" i="1" s="1"/>
  <c r="H29" i="1" l="1"/>
  <c r="F66" i="1"/>
</calcChain>
</file>

<file path=xl/sharedStrings.xml><?xml version="1.0" encoding="utf-8"?>
<sst xmlns="http://schemas.openxmlformats.org/spreadsheetml/2006/main" count="192" uniqueCount="156">
  <si>
    <t>#</t>
  </si>
  <si>
    <t>Escala</t>
  </si>
  <si>
    <t>Edificio</t>
  </si>
  <si>
    <t>Mal (1)</t>
  </si>
  <si>
    <t>Bien (2)</t>
  </si>
  <si>
    <t>Muy bien (3)</t>
  </si>
  <si>
    <t>Gestión de residuos</t>
  </si>
  <si>
    <t>Existen contenedores con mezcla de residuos recuperables</t>
  </si>
  <si>
    <t>Los residuos recuperables se encuentran en su respectivo contenedor</t>
  </si>
  <si>
    <t>Los residuos recuperables se encuentran en su respectivo contenedor y no se mezclan residuos ordinarios no valorizables</t>
  </si>
  <si>
    <t>Los contenedores están sucios y con riesgo biológico (presencia de plagas y/o lixiviados)</t>
  </si>
  <si>
    <t>Los contenedores están sucios sin riesgo biológico (presencia de plagas y/o lixiviados)</t>
  </si>
  <si>
    <t>Los contenedores están mayormente limpios y sin presencia de riesgo biológico (invertebrados y/o lixiviados)</t>
  </si>
  <si>
    <t>Al menos 1 de los contenedores están incompletos (sin tapa) y rotos</t>
  </si>
  <si>
    <t>Al menos 1 contenedor está incompleto (sin tapa) pero no están rotos, o está completo pero está roto</t>
  </si>
  <si>
    <t xml:space="preserve">Instrumento de Evaluación Ambiental de los 
Edificios de la Universidad Nacional
Programa de Gestión Ambiental Institucional  
UNA-Campus Sostenible 
Universidad Nacional </t>
  </si>
  <si>
    <t>Todos los contenedores están completos y sin reventaduras</t>
  </si>
  <si>
    <t>Al menos 1 contenedores sin ninguna identificación</t>
  </si>
  <si>
    <t>Al menos 1 contenedor con rotulación no legible</t>
  </si>
  <si>
    <t>Todos los contenedores con rotulacion correcta y legible</t>
  </si>
  <si>
    <t>Presencia de al menos 1 residuo peligroso o de manejo especial en áreas comunes o al intemperie.</t>
  </si>
  <si>
    <t>Presencia de al menos 1 residuo peligroso o de manejo especial en áreas comunes o al intemperie, pero con señalización informativa</t>
  </si>
  <si>
    <t>Sin presencia de residuos peligrosos o de manejo especial en área comunes o a la interperie</t>
  </si>
  <si>
    <t xml:space="preserve">  Eficiencia Energética</t>
  </si>
  <si>
    <t>Fecha</t>
  </si>
  <si>
    <t>Hora de inicio</t>
  </si>
  <si>
    <t>Se identifican 2 o más luminarias encendidas sin justificación técnica visible</t>
  </si>
  <si>
    <t>Se identifica 1 luminaria encendida sin justificación técnica visible</t>
  </si>
  <si>
    <t>No se identifica luminarias encendidas sin justificante</t>
  </si>
  <si>
    <t>Se identifican 2 o más sistemas de ventilación convensional encendidos sin justificación técnica visible</t>
  </si>
  <si>
    <t>Se identifica 1 sistema de ventilación convensional encendido sin justificación técnica visible</t>
  </si>
  <si>
    <t>No se identifican sistemas de ventilación convensional encendidos  sin justificante</t>
  </si>
  <si>
    <t>Se identifican 2 o más luminarias de tipo T12 sin importar si funcionan o no</t>
  </si>
  <si>
    <t>Campus</t>
  </si>
  <si>
    <t xml:space="preserve">Omar Dengo </t>
  </si>
  <si>
    <t>-</t>
  </si>
  <si>
    <t>Evaluador</t>
  </si>
  <si>
    <t>No se identifican sistemas de luminaria tipo T12 instaladas</t>
  </si>
  <si>
    <t>Gestión del recurso hídrico</t>
  </si>
  <si>
    <t>Calificación</t>
  </si>
  <si>
    <t>Se identifican 3 o más sistemas de distribución interna de agua potable con alguna condición de fuga constante</t>
  </si>
  <si>
    <t>Se identifica al menos 1 sistema de distribución interna de agua potable con alguna condición de fuga constante</t>
  </si>
  <si>
    <t>Todos los sistemas de distribución de agua potable se encuentran conforme y sin fugas visibles</t>
  </si>
  <si>
    <t>Áreas comunes</t>
  </si>
  <si>
    <t>Instrumento de evaluación de los edificios</t>
  </si>
  <si>
    <t>Se identifica la utilización de luz convensional aún existiendo posibilidad eficiente de luz natural</t>
  </si>
  <si>
    <t>El espacio físico no permite el ingreso y uso de luz natural, por lo que se utiliza luz convensional</t>
  </si>
  <si>
    <t>Se cuenta con posibilidad de ambas opciones de iluminación, pero se identifica la priorización de luz natural.</t>
  </si>
  <si>
    <t>Dos o más sistemas de canalizado pluvial presentan problemas de obstrucción evidente</t>
  </si>
  <si>
    <t>Al menos un sistema de canalizado pluvial presenta problemas de obstrucción evidente</t>
  </si>
  <si>
    <t>Todos los sistemas de canalizado identificados en el edificio cuenta con drenajes de aguas pluviales en buen estado y sin obstrucciones.</t>
  </si>
  <si>
    <t>Sensibilización ambiental</t>
  </si>
  <si>
    <t>No hay rotulación de ahorro de recursos y gestión ambiental presente en el edificio.</t>
  </si>
  <si>
    <t>Hay rotulación ambiental básica, pero su visibilidad es limitada y distribución en el edificio es parcial y no uniforme por el área.</t>
  </si>
  <si>
    <t>La rotulación ambiental está acorde a las campañas institucionales oficiales y se distribuyen de manera total en todo el edificio.</t>
  </si>
  <si>
    <t>No existe alguna rotulación presente</t>
  </si>
  <si>
    <t>Si se identifica rotulación de sensibilización pero no acorde a las condiciones físicas del espacio o desactualizada</t>
  </si>
  <si>
    <t>Si se identifica rotulación conducente a priorizar el uso de las escaleras en lugar del ascensor eléctrico</t>
  </si>
  <si>
    <t>Gestión Ambiental</t>
  </si>
  <si>
    <t>No existe una comisión establecida dentro del edificio, o existe una Comisión Ambiental en el edificio y lleva más de 6 meses inactiva o no hay un plan de trabajo de la comisión</t>
  </si>
  <si>
    <t>Si existe Comisión Ambiental con Plan de trabajo actualizado, pero no hay solicitud de acompañamiento de actividades por parte UNA Campus Sostenible</t>
  </si>
  <si>
    <t>La Comisión Ambiental lleva a cabo actividades de manera regular y muestra una coordinación efectiva. Tiene un plan de trabajo actualizado, Hay seguimiento activo por parte de UNA Campus Sostenible</t>
  </si>
  <si>
    <t xml:space="preserve">No hay comunicaciones </t>
  </si>
  <si>
    <t>Las actividades son ocasionales, con una comunicación esporádica a UNA-CS y a los usuarios del edificio. La participación es limitada.</t>
  </si>
  <si>
    <t>Se realizan actividades de forma constante durante el año, con una comunicación total a UNA-CS y a los usuarios del edificio. La participación de usuarios es activa involucrando a varia población universitaria</t>
  </si>
  <si>
    <t>No hay coordinación alguna para la realización de capacitaciones con UNA-CS o DIGECA</t>
  </si>
  <si>
    <t>La coordinación con UNA-CS o DIGECA es ocasional (máximo 1 al año)</t>
  </si>
  <si>
    <t>La coordinación con UNA-CS o DIGECA es total. Se ejecutan capacitaciones de forma constante y se presentan resultados destacados de manera regular.</t>
  </si>
  <si>
    <t>Puntaje</t>
  </si>
  <si>
    <t>Observaciones</t>
  </si>
  <si>
    <t>Eco-Edificio Plus</t>
  </si>
  <si>
    <t>No hay recuperación de este residuo sólido ni medios para su acopio</t>
  </si>
  <si>
    <t>Se cuenta con iniciativa para la recuperación del residuo, pero en contenedores improvisados (reutilización o bolsas plásticas)</t>
  </si>
  <si>
    <t>El edificio cuenta con recuperación de este residuo en contenedores específicos y habilitados para tal fin, o habilita contenedores alternativos de sensibilización ambiental integral  (esculturas u otros)</t>
  </si>
  <si>
    <t>No hay sistemas de encendido de luminarias con sensores de movimiento</t>
  </si>
  <si>
    <t>Si hay al menos un sistema de encendido de luminarias con sensores de movimiento pero en mal estado de funcionamiento</t>
  </si>
  <si>
    <t>Se identifica al menos un sistema de encendido de luminarias con sensor de movimiento en correcto estado de funcionamiento</t>
  </si>
  <si>
    <t>No hay sistemas de inyección de aire en los grifos de ninguna de las baterías de baños activas</t>
  </si>
  <si>
    <t>¿Existe una correcta separación de residuos según su respectivo contenedor?</t>
  </si>
  <si>
    <t>Si hay al menos 01 sistema de inyección de aire instalado en los grifos de las baterías de baños activas, pero se identifica en incorrecto estado de funcionamiento o defectuoso.</t>
  </si>
  <si>
    <t>Si hay al menos 01 sistema de inyección de aire instalado en los grifos de las baterías de baños activas, y en correcto funcionamiento</t>
  </si>
  <si>
    <t>No existe</t>
  </si>
  <si>
    <t>Si existe pero no hay conecciones de reuso</t>
  </si>
  <si>
    <t>Sistema óptimo, con ubicación ideal, excelente capacidad y mantenimiento regular.</t>
  </si>
  <si>
    <t>Si existe al menos 01 sistema de energías renovables, para la operación de algún proceso</t>
  </si>
  <si>
    <t>Estado de limpieza de los contenedores de separación de residuos</t>
  </si>
  <si>
    <t>Estado de los contenedores de separación de residuos</t>
  </si>
  <si>
    <t xml:space="preserve">¿Existe una correcta rotulacion de los contenedores? </t>
  </si>
  <si>
    <t>Presencia de residuos peligrosos y de manejo especial en áreas no aptas de almacenamiento</t>
  </si>
  <si>
    <t>Subtotal</t>
  </si>
  <si>
    <t>Max =</t>
  </si>
  <si>
    <t>Se encuentran luminarias encendidas sin justificante</t>
  </si>
  <si>
    <t xml:space="preserve"> Se encuentran sistemas de ventilación convensional (ventiladores) encendidos sin justificante</t>
  </si>
  <si>
    <t>Se mantienen en uso sistemas de iluminación obsoletas (tipo T12-Fluorescente)</t>
  </si>
  <si>
    <t xml:space="preserve">   Gestión del recurso hídrico </t>
  </si>
  <si>
    <t>Estado del sistema de distribución de agua potable en el edificio (tomas de agua externo, baños, mangueras)</t>
  </si>
  <si>
    <t>Utilización de luz natural en las áreas comunes</t>
  </si>
  <si>
    <t>Estado de mantenimiento del canalizado periférico de aguas pluviales (tragantes, bajantes, cajas registro)</t>
  </si>
  <si>
    <t>Estado de la rotulación ambiental (Pegatinas e infografías que incentivan el ahorro de recursos)</t>
  </si>
  <si>
    <t>Existe rotulación que motive a usar las escaleras de ser posible para evitar el consumo eléctrico innecesario</t>
  </si>
  <si>
    <t>Nivel de compromiso de la comision ambiental del edificio</t>
  </si>
  <si>
    <t>Comunicación de las actividades ejecutadas durante el año a UNA-CS y a los usuarios del edificio</t>
  </si>
  <si>
    <t>Coordinación de capacitaciones con UNA-CS y/o DIGECA</t>
  </si>
  <si>
    <t>El edificio cuenta con un recipiente para la recolección de tapas plásticas</t>
  </si>
  <si>
    <t xml:space="preserve">El edificio cuenta con sistemas de encendido de luces con sensores de movimiento </t>
  </si>
  <si>
    <t>El edificio cuenta con dispositivos aireadores en los grifos de baños</t>
  </si>
  <si>
    <t>El edificio cuenta con algún sistema de cosecha de agua pluvial</t>
  </si>
  <si>
    <t>El edificio cuenta con algún sistema de energía renovable (Solar u otro)</t>
  </si>
  <si>
    <t>*Total</t>
  </si>
  <si>
    <r>
      <rPr>
        <sz val="12"/>
        <color rgb="FF000000"/>
        <rFont val="Arial"/>
      </rPr>
      <t xml:space="preserve">Escala de evaluacion </t>
    </r>
    <r>
      <rPr>
        <b/>
        <sz val="12"/>
        <color rgb="FF000000"/>
        <rFont val="Arial"/>
      </rPr>
      <t>total*</t>
    </r>
  </si>
  <si>
    <t>70 - 79</t>
  </si>
  <si>
    <t>Regular</t>
  </si>
  <si>
    <t>80 - 89</t>
  </si>
  <si>
    <t>Bien</t>
  </si>
  <si>
    <t>90 - 95</t>
  </si>
  <si>
    <t>Muy bien</t>
  </si>
  <si>
    <t>96 - 100</t>
  </si>
  <si>
    <t>Excelente</t>
  </si>
  <si>
    <t>Instrumento de Evaluación Ambiental de los Campus</t>
  </si>
  <si>
    <t xml:space="preserve">Programa de Gestión Ambiental Institucional  </t>
  </si>
  <si>
    <t xml:space="preserve">UNA-Campus Sostenible </t>
  </si>
  <si>
    <t xml:space="preserve">Universidad Nacional </t>
  </si>
  <si>
    <t xml:space="preserve">Campus____________________ </t>
  </si>
  <si>
    <t>Fecha_____________________                                                                                                                                   Puntaje obtenido_____________</t>
  </si>
  <si>
    <t>Gestión de residuos (45%)</t>
  </si>
  <si>
    <t>MM</t>
  </si>
  <si>
    <t>M</t>
  </si>
  <si>
    <t>R</t>
  </si>
  <si>
    <t>B</t>
  </si>
  <si>
    <t>MB</t>
  </si>
  <si>
    <t>Ex</t>
  </si>
  <si>
    <r>
      <t>*</t>
    </r>
    <r>
      <rPr>
        <sz val="10"/>
        <color rgb="FF000000"/>
        <rFont val="Calibri"/>
        <family val="2"/>
      </rPr>
      <t xml:space="preserve"> ¿De qué forma los usuarios separan los residuos en los contenedores de separación por tipo?</t>
    </r>
  </si>
  <si>
    <r>
      <t>*</t>
    </r>
    <r>
      <rPr>
        <sz val="10"/>
        <color rgb="FF000000"/>
        <rFont val="Calibri"/>
        <family val="2"/>
      </rPr>
      <t xml:space="preserve"> ¿En qué estado se encuentran los contenedores de separación de residuos?</t>
    </r>
  </si>
  <si>
    <r>
      <t>*</t>
    </r>
    <r>
      <rPr>
        <sz val="10"/>
        <color rgb="FF000000"/>
        <rFont val="Calibri"/>
        <family val="2"/>
      </rPr>
      <t xml:space="preserve"> ¿Cuál es el estado de limpieza de los contenedores de separación de residuos? </t>
    </r>
  </si>
  <si>
    <t xml:space="preserve">* ¿En qué estado está la rotulación según tipo de residuo en los contenedores de separación de residuos? </t>
  </si>
  <si>
    <t xml:space="preserve">Se pesan, registran, almacenan y disponen los residuos valorizables según la Ley de Gestión Integral de Residuos (se lleva un registro del material valorizable para reciclaje)  </t>
  </si>
  <si>
    <t>Se pesan, registran y disponen los residuos no valorizables según la Ley de Gestión Integral de Residuos (basura)</t>
  </si>
  <si>
    <t>Se pesan, registran, manejan y disponen de los residuos orgánicos según lo recomendado por UNA-Campus Sostenible y la Legislación Nacional (Podas, excretas, crudos y cocinados)</t>
  </si>
  <si>
    <t>Se coordina con la recolección Municipal o algún Centro de Acopio de la zona para la recolección de residuos valorizables (reciclables)</t>
  </si>
  <si>
    <r>
      <t>*</t>
    </r>
    <r>
      <rPr>
        <sz val="10"/>
        <color rgb="FF000000"/>
        <rFont val="Calibri"/>
        <family val="2"/>
      </rPr>
      <t>Acumulan residuos peligrosos y de manejo especial en áreas no aptas para el almacenamiento (residuos químicos, fluorescentes, chatarra, escombros, entre otros)</t>
    </r>
  </si>
  <si>
    <t xml:space="preserve">Ahorro de recursos (30%)                                                                                                                     Subtotal </t>
  </si>
  <si>
    <r>
      <t xml:space="preserve">* </t>
    </r>
    <r>
      <rPr>
        <sz val="10"/>
        <color rgb="FF000000"/>
        <rFont val="Calibri"/>
        <family val="2"/>
      </rPr>
      <t>En las instalaciones no hay fugas de agua en el sistema de distribución de agua potable</t>
    </r>
  </si>
  <si>
    <t xml:space="preserve">* Existe rotulación con pegatinas que incentivan con mensajes el ahorro de agua y energía eléctrica </t>
  </si>
  <si>
    <t xml:space="preserve">* En el último año tuvieron un ahorro en el consumo de energía eléctrica </t>
  </si>
  <si>
    <t>* En el último año tuvieron un ahorro en el consumo de agua</t>
  </si>
  <si>
    <t xml:space="preserve">* En el último año tuvieron un ahorro en el consumo de combustible fósil </t>
  </si>
  <si>
    <t xml:space="preserve">* En el último año tuvieron un ahorro en el consumo de papel </t>
  </si>
  <si>
    <t>Gestión ambiental (25%)                                                                                                                       Subtotal</t>
  </si>
  <si>
    <r>
      <t>*</t>
    </r>
    <r>
      <rPr>
        <sz val="10"/>
        <color rgb="FF000000"/>
        <rFont val="Calibri"/>
        <family val="2"/>
      </rPr>
      <t>Se encuentran activos en desuso en áreas no aptas para el almacenamiento. ¿Se está realizando el protocolo de baja de activos?</t>
    </r>
  </si>
  <si>
    <r>
      <t>*</t>
    </r>
    <r>
      <rPr>
        <sz val="10"/>
        <color rgb="FF000000"/>
        <rFont val="Calibri"/>
        <family val="2"/>
      </rPr>
      <t xml:space="preserve">Tienen una comisión ambiental para el campus o estación </t>
    </r>
  </si>
  <si>
    <t>La comisión ambiental tiene un plan de trabajo que incluye la gestión integral de residuos, celebración de actividades ambientales y ahorro de recursos naturales e institucionales</t>
  </si>
  <si>
    <t>La comisión ambiental entrego el informe de avance anual del campus y el registro de residuos valorizables a la coordinación del PGAI-UNA</t>
  </si>
  <si>
    <t xml:space="preserve">Se coordinan capacitaciones sobre diversas temáticas ambientales con UNA-Campus Sostenible o la DIGECA   </t>
  </si>
  <si>
    <t xml:space="preserve">        Subtotal</t>
  </si>
  <si>
    <t xml:space="preserve">* Puntos observables por el evaluador   </t>
  </si>
  <si>
    <r>
      <t>Escala</t>
    </r>
    <r>
      <rPr>
        <sz val="9"/>
        <color rgb="FF000000"/>
        <rFont val="Calibri"/>
        <family val="2"/>
      </rPr>
      <t xml:space="preserve">: </t>
    </r>
    <r>
      <rPr>
        <b/>
        <sz val="9"/>
        <color rgb="FF000000"/>
        <rFont val="Calibri"/>
        <family val="2"/>
      </rPr>
      <t>Muy Malo (MM)</t>
    </r>
    <r>
      <rPr>
        <sz val="9"/>
        <color rgb="FF000000"/>
        <rFont val="Calibri"/>
        <family val="2"/>
      </rPr>
      <t xml:space="preserve"> 0-19     </t>
    </r>
    <r>
      <rPr>
        <b/>
        <sz val="9"/>
        <color rgb="FF000000"/>
        <rFont val="Calibri"/>
        <family val="2"/>
      </rPr>
      <t>Malo (M)</t>
    </r>
    <r>
      <rPr>
        <sz val="9"/>
        <color rgb="FF000000"/>
        <rFont val="Calibri"/>
        <family val="2"/>
      </rPr>
      <t xml:space="preserve"> 20-69      </t>
    </r>
    <r>
      <rPr>
        <b/>
        <sz val="9"/>
        <color rgb="FF000000"/>
        <rFont val="Calibri"/>
        <family val="2"/>
      </rPr>
      <t>Regular (R)</t>
    </r>
    <r>
      <rPr>
        <sz val="9"/>
        <color rgb="FF000000"/>
        <rFont val="Calibri"/>
        <family val="2"/>
      </rPr>
      <t xml:space="preserve"> 70-79      </t>
    </r>
    <r>
      <rPr>
        <b/>
        <sz val="9"/>
        <color rgb="FF000000"/>
        <rFont val="Calibri"/>
        <family val="2"/>
      </rPr>
      <t>Bueno (B)</t>
    </r>
    <r>
      <rPr>
        <sz val="9"/>
        <color rgb="FF000000"/>
        <rFont val="Calibri"/>
        <family val="2"/>
      </rPr>
      <t xml:space="preserve"> 80-89      </t>
    </r>
    <r>
      <rPr>
        <b/>
        <sz val="9"/>
        <color rgb="FF000000"/>
        <rFont val="Calibri"/>
        <family val="2"/>
      </rPr>
      <t>Muy Bueno (MB)</t>
    </r>
    <r>
      <rPr>
        <sz val="9"/>
        <color rgb="FF000000"/>
        <rFont val="Calibri"/>
        <family val="2"/>
      </rPr>
      <t xml:space="preserve"> 90-95     </t>
    </r>
    <r>
      <rPr>
        <b/>
        <sz val="9"/>
        <color rgb="FF000000"/>
        <rFont val="Calibri"/>
        <family val="2"/>
      </rPr>
      <t>Excelente (Ex)</t>
    </r>
    <r>
      <rPr>
        <sz val="9"/>
        <color rgb="FF000000"/>
        <rFont val="Calibri"/>
        <family val="2"/>
      </rPr>
      <t xml:space="preserve"> 96-100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</si>
</sst>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1"/>
      <color theme="1"/>
      <name val="Calibri"/>
    </font>
    <font>
      <sz val="11"/>
      <color theme="0"/>
      <name val="Calibri"/>
    </font>
    <font>
      <b/>
      <sz val="12"/>
      <color theme="1"/>
      <name val="Arial"/>
    </font>
    <font>
      <sz val="10"/>
      <color rgb="FF1F1F1F"/>
      <name val="Arial"/>
    </font>
    <font>
      <sz val="10"/>
      <color theme="1"/>
      <name val="Arial"/>
    </font>
    <font>
      <sz val="12"/>
      <color theme="1"/>
      <name val="Arial"/>
    </font>
    <font>
      <sz val="10"/>
      <color rgb="FF0D0D0D"/>
      <name val="Arial"/>
    </font>
    <font>
      <sz val="12"/>
      <color theme="0"/>
      <name val="Arial"/>
    </font>
    <font>
      <b/>
      <sz val="14"/>
      <color theme="1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4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C00000"/>
        <bgColor rgb="FFC0000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1" fillId="3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4" fillId="0" borderId="0" xfId="0" applyFont="1"/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9" fillId="6" borderId="1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/>
    </xf>
    <xf numFmtId="0" fontId="3" fillId="0" borderId="21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/>
    </xf>
    <xf numFmtId="0" fontId="8" fillId="7" borderId="22" xfId="0" applyFont="1" applyFill="1" applyBorder="1" applyAlignment="1">
      <alignment horizontal="right"/>
    </xf>
    <xf numFmtId="0" fontId="8" fillId="7" borderId="15" xfId="0" applyFont="1" applyFill="1" applyBorder="1"/>
    <xf numFmtId="0" fontId="4" fillId="12" borderId="7" xfId="0" applyFont="1" applyFill="1" applyBorder="1"/>
    <xf numFmtId="0" fontId="3" fillId="12" borderId="7" xfId="0" applyFont="1" applyFill="1" applyBorder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13" borderId="31" xfId="0" applyFont="1" applyFill="1" applyBorder="1" applyAlignment="1">
      <alignment horizontal="center" vertical="center" wrapText="1"/>
    </xf>
    <xf numFmtId="0" fontId="20" fillId="13" borderId="31" xfId="0" applyFont="1" applyFill="1" applyBorder="1" applyAlignment="1">
      <alignment vertical="center"/>
    </xf>
    <xf numFmtId="0" fontId="20" fillId="13" borderId="31" xfId="0" applyFont="1" applyFill="1" applyBorder="1" applyAlignment="1">
      <alignment horizontal="center" vertical="center"/>
    </xf>
    <xf numFmtId="0" fontId="19" fillId="13" borderId="31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34" xfId="0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/>
    </xf>
    <xf numFmtId="0" fontId="16" fillId="0" borderId="31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3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5" fillId="5" borderId="8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vertical="center"/>
    </xf>
    <xf numFmtId="0" fontId="3" fillId="0" borderId="0" xfId="0" applyFont="1"/>
    <xf numFmtId="0" fontId="2" fillId="0" borderId="21" xfId="0" applyFont="1" applyBorder="1"/>
    <xf numFmtId="0" fontId="2" fillId="0" borderId="14" xfId="0" applyFont="1" applyBorder="1"/>
    <xf numFmtId="0" fontId="2" fillId="0" borderId="12" xfId="0" applyFont="1" applyBorder="1"/>
    <xf numFmtId="0" fontId="10" fillId="0" borderId="0" xfId="0" applyFont="1" applyAlignment="1">
      <alignment horizontal="center"/>
    </xf>
    <xf numFmtId="0" fontId="0" fillId="0" borderId="0" xfId="0"/>
    <xf numFmtId="0" fontId="8" fillId="11" borderId="19" xfId="0" applyFont="1" applyFill="1" applyBorder="1" applyAlignment="1">
      <alignment horizontal="center"/>
    </xf>
    <xf numFmtId="0" fontId="2" fillId="0" borderId="18" xfId="0" applyFont="1" applyBorder="1"/>
    <xf numFmtId="0" fontId="8" fillId="10" borderId="19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21" xfId="0" applyFont="1" applyBorder="1"/>
    <xf numFmtId="0" fontId="8" fillId="0" borderId="0" xfId="0" applyFont="1" applyAlignment="1">
      <alignment horizontal="center"/>
    </xf>
    <xf numFmtId="0" fontId="11" fillId="3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13" xfId="0" applyFont="1" applyBorder="1"/>
    <xf numFmtId="0" fontId="8" fillId="7" borderId="16" xfId="0" applyFont="1" applyFill="1" applyBorder="1" applyAlignment="1">
      <alignment horizontal="center" wrapText="1"/>
    </xf>
    <xf numFmtId="0" fontId="2" fillId="0" borderId="17" xfId="0" applyFont="1" applyBorder="1"/>
    <xf numFmtId="0" fontId="8" fillId="5" borderId="16" xfId="0" applyFont="1" applyFill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2" fillId="0" borderId="11" xfId="0" applyFont="1" applyBorder="1"/>
    <xf numFmtId="164" fontId="5" fillId="9" borderId="19" xfId="0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wrapText="1"/>
    </xf>
    <xf numFmtId="0" fontId="8" fillId="0" borderId="20" xfId="0" applyFont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3" fillId="0" borderId="14" xfId="0" applyFont="1" applyBorder="1"/>
    <xf numFmtId="0" fontId="5" fillId="0" borderId="14" xfId="0" applyFont="1" applyBorder="1" applyAlignment="1">
      <alignment horizontal="center"/>
    </xf>
    <xf numFmtId="0" fontId="16" fillId="13" borderId="41" xfId="0" applyFont="1" applyFill="1" applyBorder="1" applyAlignment="1">
      <alignment vertical="center" wrapText="1"/>
    </xf>
    <xf numFmtId="0" fontId="16" fillId="13" borderId="33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9" fillId="13" borderId="38" xfId="0" applyFont="1" applyFill="1" applyBorder="1" applyAlignment="1">
      <alignment horizontal="right" vertical="center"/>
    </xf>
    <xf numFmtId="0" fontId="19" fillId="13" borderId="39" xfId="0" applyFont="1" applyFill="1" applyBorder="1" applyAlignment="1">
      <alignment horizontal="right" vertical="center"/>
    </xf>
    <xf numFmtId="0" fontId="19" fillId="13" borderId="37" xfId="0" applyFont="1" applyFill="1" applyBorder="1" applyAlignment="1">
      <alignment horizontal="right" vertical="center"/>
    </xf>
    <xf numFmtId="0" fontId="19" fillId="13" borderId="34" xfId="0" applyFont="1" applyFill="1" applyBorder="1" applyAlignment="1">
      <alignment horizontal="right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9" fillId="13" borderId="38" xfId="0" applyFont="1" applyFill="1" applyBorder="1" applyAlignment="1">
      <alignment vertical="center" wrapText="1"/>
    </xf>
    <xf numFmtId="0" fontId="19" fillId="13" borderId="39" xfId="0" applyFont="1" applyFill="1" applyBorder="1" applyAlignment="1">
      <alignment vertical="center" wrapText="1"/>
    </xf>
    <xf numFmtId="0" fontId="19" fillId="13" borderId="37" xfId="0" applyFont="1" applyFill="1" applyBorder="1" applyAlignment="1">
      <alignment vertical="center" wrapText="1"/>
    </xf>
    <xf numFmtId="0" fontId="19" fillId="13" borderId="34" xfId="0" applyFont="1" applyFill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40" xfId="0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6" fillId="0" borderId="35" xfId="0" applyFont="1" applyBorder="1" applyAlignment="1">
      <alignment vertical="center" wrapText="1"/>
    </xf>
    <xf numFmtId="0" fontId="14" fillId="0" borderId="40" xfId="0" applyFont="1" applyBorder="1"/>
    <xf numFmtId="0" fontId="14" fillId="0" borderId="39" xfId="0" applyFont="1" applyBorder="1"/>
    <xf numFmtId="0" fontId="14" fillId="0" borderId="28" xfId="0" applyFont="1" applyBorder="1"/>
    <xf numFmtId="0" fontId="14" fillId="0" borderId="36" xfId="0" applyFont="1" applyBorder="1"/>
    <xf numFmtId="0" fontId="19" fillId="13" borderId="41" xfId="0" applyFont="1" applyFill="1" applyBorder="1" applyAlignment="1">
      <alignment horizontal="center" vertical="center" wrapText="1"/>
    </xf>
    <xf numFmtId="0" fontId="19" fillId="13" borderId="33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9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19" fillId="13" borderId="30" xfId="0" applyFont="1" applyFill="1" applyBorder="1" applyAlignment="1">
      <alignment vertical="center"/>
    </xf>
    <xf numFmtId="0" fontId="19" fillId="13" borderId="31" xfId="0" applyFont="1" applyFill="1" applyBorder="1" applyAlignment="1">
      <alignment vertical="center"/>
    </xf>
    <xf numFmtId="0" fontId="20" fillId="13" borderId="30" xfId="0" applyFont="1" applyFill="1" applyBorder="1" applyAlignment="1">
      <alignment horizontal="center" vertical="center"/>
    </xf>
    <xf numFmtId="0" fontId="20" fillId="13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7" Type="http://schemas.openxmlformats.org/officeDocument/2006/relationships/styles" Target="styles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5" Type="http://customschemas.google.com/relationships/workbookmetadata" Target="metadata"/><Relationship Id="rId49" Type="http://schemas.openxmlformats.org/officeDocument/2006/relationships/calcChain" Target="calcChain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4"/>
  <sheetViews>
    <sheetView tabSelected="1" workbookViewId="0">
      <selection activeCell="L14" sqref="L14"/>
    </sheetView>
  </sheetViews>
  <sheetFormatPr baseColWidth="10" defaultColWidth="12.6640625" defaultRowHeight="15" customHeight="1" x14ac:dyDescent="0.25"/>
  <sheetData>
    <row r="1" spans="1:26" ht="15.75" customHeight="1" x14ac:dyDescent="0.3">
      <c r="A1" s="1"/>
      <c r="B1" s="65" t="s">
        <v>15</v>
      </c>
      <c r="C1" s="59"/>
      <c r="D1" s="59"/>
      <c r="E1" s="59"/>
      <c r="F1" s="59"/>
      <c r="G1" s="59"/>
      <c r="H1" s="59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"/>
      <c r="B2" s="59"/>
      <c r="C2" s="59"/>
      <c r="D2" s="59"/>
      <c r="E2" s="59"/>
      <c r="F2" s="59"/>
      <c r="G2" s="59"/>
      <c r="H2" s="59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"/>
      <c r="B3" s="59"/>
      <c r="C3" s="59"/>
      <c r="D3" s="59"/>
      <c r="E3" s="59"/>
      <c r="F3" s="59"/>
      <c r="G3" s="59"/>
      <c r="H3" s="59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59"/>
      <c r="C4" s="59"/>
      <c r="D4" s="59"/>
      <c r="E4" s="59"/>
      <c r="F4" s="59"/>
      <c r="G4" s="59"/>
      <c r="H4" s="59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11" t="s">
        <v>24</v>
      </c>
      <c r="C5" s="84"/>
      <c r="D5" s="56"/>
      <c r="E5" s="11" t="s">
        <v>25</v>
      </c>
      <c r="F5" s="84"/>
      <c r="G5" s="56"/>
      <c r="H5" s="56"/>
      <c r="I5" s="5"/>
      <c r="J5" s="1"/>
      <c r="K5" s="1"/>
      <c r="L5" s="1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11" t="s">
        <v>33</v>
      </c>
      <c r="C6" s="84" t="s">
        <v>34</v>
      </c>
      <c r="D6" s="56"/>
      <c r="E6" s="11" t="s">
        <v>36</v>
      </c>
      <c r="F6" s="84"/>
      <c r="G6" s="56"/>
      <c r="H6" s="56"/>
      <c r="I6" s="5"/>
      <c r="J6" s="1"/>
      <c r="K6" s="1"/>
      <c r="L6" s="1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"/>
      <c r="B7" s="11" t="s">
        <v>2</v>
      </c>
      <c r="C7" s="84"/>
      <c r="D7" s="56"/>
      <c r="E7" s="11" t="s">
        <v>39</v>
      </c>
      <c r="F7" s="84"/>
      <c r="G7" s="56"/>
      <c r="H7" s="56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1"/>
      <c r="C8" s="1"/>
      <c r="D8" s="1"/>
      <c r="E8" s="1"/>
      <c r="F8" s="1"/>
      <c r="G8" s="1"/>
      <c r="H8" s="1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85" t="s">
        <v>44</v>
      </c>
      <c r="B9" s="56"/>
      <c r="C9" s="56"/>
      <c r="D9" s="56"/>
      <c r="E9" s="56"/>
      <c r="F9" s="56"/>
      <c r="G9" s="56"/>
      <c r="H9" s="56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76" t="s">
        <v>6</v>
      </c>
      <c r="B10" s="75"/>
      <c r="C10" s="75"/>
      <c r="D10" s="75"/>
      <c r="E10" s="61"/>
      <c r="F10" s="16" t="s">
        <v>68</v>
      </c>
      <c r="G10" s="64" t="s">
        <v>69</v>
      </c>
      <c r="H10" s="6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81">
        <v>1</v>
      </c>
      <c r="B11" s="65" t="s">
        <v>78</v>
      </c>
      <c r="C11" s="59"/>
      <c r="D11" s="59"/>
      <c r="E11" s="55"/>
      <c r="F11" s="66"/>
      <c r="G11" s="54"/>
      <c r="H11" s="55"/>
      <c r="I11" s="58">
        <f>IF(F11="X",1,3)</f>
        <v>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78"/>
      <c r="B12" s="56"/>
      <c r="C12" s="56"/>
      <c r="D12" s="56"/>
      <c r="E12" s="57"/>
      <c r="F12" s="57"/>
      <c r="G12" s="56"/>
      <c r="H12" s="57"/>
      <c r="I12" s="5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81">
        <v>2</v>
      </c>
      <c r="B13" s="65" t="s">
        <v>85</v>
      </c>
      <c r="C13" s="59"/>
      <c r="D13" s="59"/>
      <c r="E13" s="55"/>
      <c r="F13" s="66"/>
      <c r="G13" s="54"/>
      <c r="H13" s="55"/>
      <c r="I13" s="58">
        <f>IF(F13="X",1,3)</f>
        <v>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8"/>
      <c r="B14" s="56"/>
      <c r="C14" s="56"/>
      <c r="D14" s="56"/>
      <c r="E14" s="57"/>
      <c r="F14" s="57"/>
      <c r="G14" s="56"/>
      <c r="H14" s="57"/>
      <c r="I14" s="5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81">
        <v>3</v>
      </c>
      <c r="B15" s="65" t="s">
        <v>86</v>
      </c>
      <c r="C15" s="59"/>
      <c r="D15" s="59"/>
      <c r="E15" s="55"/>
      <c r="F15" s="66"/>
      <c r="G15" s="54"/>
      <c r="H15" s="55"/>
      <c r="I15" s="58">
        <f>IF(F15="X",1,3)</f>
        <v>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78"/>
      <c r="B16" s="56"/>
      <c r="C16" s="56"/>
      <c r="D16" s="56"/>
      <c r="E16" s="57"/>
      <c r="F16" s="57"/>
      <c r="G16" s="56"/>
      <c r="H16" s="57"/>
      <c r="I16" s="5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81">
        <v>4</v>
      </c>
      <c r="B17" s="65" t="s">
        <v>87</v>
      </c>
      <c r="C17" s="59"/>
      <c r="D17" s="59"/>
      <c r="E17" s="55"/>
      <c r="F17" s="66"/>
      <c r="G17" s="54"/>
      <c r="H17" s="55"/>
      <c r="I17" s="58">
        <f>IF(F17="X",1,3)</f>
        <v>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78"/>
      <c r="B18" s="56"/>
      <c r="C18" s="56"/>
      <c r="D18" s="56"/>
      <c r="E18" s="57"/>
      <c r="F18" s="57"/>
      <c r="G18" s="56"/>
      <c r="H18" s="57"/>
      <c r="I18" s="5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81">
        <v>5</v>
      </c>
      <c r="B19" s="65" t="s">
        <v>88</v>
      </c>
      <c r="C19" s="59"/>
      <c r="D19" s="59"/>
      <c r="E19" s="55"/>
      <c r="F19" s="66"/>
      <c r="G19" s="54"/>
      <c r="H19" s="55"/>
      <c r="I19" s="58">
        <f>IF(F19="X",1,3)</f>
        <v>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78"/>
      <c r="B20" s="56"/>
      <c r="C20" s="56"/>
      <c r="D20" s="56"/>
      <c r="E20" s="57"/>
      <c r="F20" s="57"/>
      <c r="G20" s="56"/>
      <c r="H20" s="57"/>
      <c r="I20" s="5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82" t="s">
        <v>89</v>
      </c>
      <c r="B21" s="75"/>
      <c r="C21" s="75"/>
      <c r="D21" s="75"/>
      <c r="E21" s="61"/>
      <c r="F21" s="19">
        <f>SUM(F11:F20)</f>
        <v>0</v>
      </c>
      <c r="G21" s="20" t="s">
        <v>90</v>
      </c>
      <c r="H21" s="21">
        <f>SUM(I11:I20)</f>
        <v>15</v>
      </c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83" t="s">
        <v>23</v>
      </c>
      <c r="B22" s="75"/>
      <c r="C22" s="75"/>
      <c r="D22" s="75"/>
      <c r="E22" s="61"/>
      <c r="F22" s="16" t="s">
        <v>68</v>
      </c>
      <c r="G22" s="64" t="s">
        <v>69</v>
      </c>
      <c r="H22" s="61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81">
        <v>6</v>
      </c>
      <c r="B23" s="65" t="s">
        <v>91</v>
      </c>
      <c r="C23" s="59"/>
      <c r="D23" s="59"/>
      <c r="E23" s="55"/>
      <c r="F23" s="66"/>
      <c r="G23" s="54"/>
      <c r="H23" s="55"/>
      <c r="I23" s="58">
        <f>IF(F23="X",1,3)</f>
        <v>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78"/>
      <c r="B24" s="56"/>
      <c r="C24" s="56"/>
      <c r="D24" s="56"/>
      <c r="E24" s="57"/>
      <c r="F24" s="57"/>
      <c r="G24" s="56"/>
      <c r="H24" s="57"/>
      <c r="I24" s="5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81">
        <v>7</v>
      </c>
      <c r="B25" s="65" t="s">
        <v>92</v>
      </c>
      <c r="C25" s="59"/>
      <c r="D25" s="59"/>
      <c r="E25" s="55"/>
      <c r="F25" s="66"/>
      <c r="G25" s="54"/>
      <c r="H25" s="55"/>
      <c r="I25" s="58">
        <f>IF(F25="X",1,3)</f>
        <v>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78"/>
      <c r="B26" s="56"/>
      <c r="C26" s="56"/>
      <c r="D26" s="56"/>
      <c r="E26" s="57"/>
      <c r="F26" s="57"/>
      <c r="G26" s="56"/>
      <c r="H26" s="57"/>
      <c r="I26" s="5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81">
        <v>8</v>
      </c>
      <c r="B27" s="65" t="s">
        <v>93</v>
      </c>
      <c r="C27" s="59"/>
      <c r="D27" s="59"/>
      <c r="E27" s="55"/>
      <c r="F27" s="66"/>
      <c r="G27" s="54"/>
      <c r="H27" s="55"/>
      <c r="I27" s="58">
        <f>IF(F27="X",1,3)</f>
        <v>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78"/>
      <c r="B28" s="56"/>
      <c r="C28" s="56"/>
      <c r="D28" s="56"/>
      <c r="E28" s="57"/>
      <c r="F28" s="57"/>
      <c r="G28" s="56"/>
      <c r="H28" s="57"/>
      <c r="I28" s="5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82" t="s">
        <v>89</v>
      </c>
      <c r="B29" s="75"/>
      <c r="C29" s="75"/>
      <c r="D29" s="75"/>
      <c r="E29" s="61"/>
      <c r="F29" s="19">
        <f>SUM(F23:F28)</f>
        <v>0</v>
      </c>
      <c r="G29" s="20" t="s">
        <v>90</v>
      </c>
      <c r="H29" s="21">
        <f>SUM(I23:I28)</f>
        <v>9</v>
      </c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83" t="s">
        <v>94</v>
      </c>
      <c r="B30" s="75"/>
      <c r="C30" s="75"/>
      <c r="D30" s="75"/>
      <c r="E30" s="61"/>
      <c r="F30" s="16" t="s">
        <v>68</v>
      </c>
      <c r="G30" s="64" t="s">
        <v>69</v>
      </c>
      <c r="H30" s="61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77">
        <v>9</v>
      </c>
      <c r="B31" s="65" t="s">
        <v>95</v>
      </c>
      <c r="C31" s="59"/>
      <c r="D31" s="59"/>
      <c r="E31" s="55"/>
      <c r="F31" s="66"/>
      <c r="G31" s="54"/>
      <c r="H31" s="55"/>
      <c r="I31" s="58">
        <f>IF(F31="X",1,3)</f>
        <v>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78"/>
      <c r="B32" s="56"/>
      <c r="C32" s="56"/>
      <c r="D32" s="56"/>
      <c r="E32" s="57"/>
      <c r="F32" s="57"/>
      <c r="G32" s="56"/>
      <c r="H32" s="57"/>
      <c r="I32" s="5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74" t="s">
        <v>89</v>
      </c>
      <c r="B33" s="75"/>
      <c r="C33" s="75"/>
      <c r="D33" s="75"/>
      <c r="E33" s="61"/>
      <c r="F33" s="19">
        <f>SUM(F31:F32)</f>
        <v>0</v>
      </c>
      <c r="G33" s="20" t="s">
        <v>90</v>
      </c>
      <c r="H33" s="21">
        <f>SUM(I31:I32)</f>
        <v>3</v>
      </c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76" t="s">
        <v>43</v>
      </c>
      <c r="B34" s="75"/>
      <c r="C34" s="75"/>
      <c r="D34" s="75"/>
      <c r="E34" s="61"/>
      <c r="F34" s="16" t="s">
        <v>68</v>
      </c>
      <c r="G34" s="64" t="s">
        <v>69</v>
      </c>
      <c r="H34" s="61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77">
        <v>10</v>
      </c>
      <c r="B35" s="65" t="s">
        <v>96</v>
      </c>
      <c r="C35" s="59"/>
      <c r="D35" s="59"/>
      <c r="E35" s="55"/>
      <c r="F35" s="66"/>
      <c r="G35" s="54"/>
      <c r="H35" s="55"/>
      <c r="I35" s="58">
        <f>IF(F35="X",1,3)</f>
        <v>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78"/>
      <c r="B36" s="56"/>
      <c r="C36" s="56"/>
      <c r="D36" s="56"/>
      <c r="E36" s="57"/>
      <c r="F36" s="57"/>
      <c r="G36" s="56"/>
      <c r="H36" s="57"/>
      <c r="I36" s="5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77">
        <v>11</v>
      </c>
      <c r="B37" s="65" t="s">
        <v>97</v>
      </c>
      <c r="C37" s="59"/>
      <c r="D37" s="59"/>
      <c r="E37" s="55"/>
      <c r="F37" s="66"/>
      <c r="G37" s="54"/>
      <c r="H37" s="55"/>
      <c r="I37" s="58">
        <f>IF(F37="X",1,3)</f>
        <v>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78"/>
      <c r="B38" s="56"/>
      <c r="C38" s="56"/>
      <c r="D38" s="56"/>
      <c r="E38" s="57"/>
      <c r="F38" s="57"/>
      <c r="G38" s="56"/>
      <c r="H38" s="57"/>
      <c r="I38" s="5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74" t="s">
        <v>89</v>
      </c>
      <c r="B39" s="75"/>
      <c r="C39" s="75"/>
      <c r="D39" s="75"/>
      <c r="E39" s="61"/>
      <c r="F39" s="19">
        <f>SUM(F35:F38)</f>
        <v>0</v>
      </c>
      <c r="G39" s="20" t="s">
        <v>90</v>
      </c>
      <c r="H39" s="21">
        <f>SUM(I35:I38)</f>
        <v>6</v>
      </c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76" t="s">
        <v>51</v>
      </c>
      <c r="B40" s="75"/>
      <c r="C40" s="75"/>
      <c r="D40" s="75"/>
      <c r="E40" s="61"/>
      <c r="F40" s="16" t="s">
        <v>68</v>
      </c>
      <c r="G40" s="64" t="s">
        <v>69</v>
      </c>
      <c r="H40" s="61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77">
        <v>12</v>
      </c>
      <c r="B41" s="65" t="s">
        <v>98</v>
      </c>
      <c r="C41" s="59"/>
      <c r="D41" s="59"/>
      <c r="E41" s="55"/>
      <c r="F41" s="66"/>
      <c r="G41" s="54"/>
      <c r="H41" s="55"/>
      <c r="I41" s="58">
        <f>IF(F41="X",1,3)</f>
        <v>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78"/>
      <c r="B42" s="56"/>
      <c r="C42" s="56"/>
      <c r="D42" s="56"/>
      <c r="E42" s="57"/>
      <c r="F42" s="57"/>
      <c r="G42" s="56"/>
      <c r="H42" s="57"/>
      <c r="I42" s="5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77">
        <v>13</v>
      </c>
      <c r="B43" s="65" t="s">
        <v>99</v>
      </c>
      <c r="C43" s="59"/>
      <c r="D43" s="59"/>
      <c r="E43" s="55"/>
      <c r="F43" s="66"/>
      <c r="G43" s="54"/>
      <c r="H43" s="55"/>
      <c r="I43" s="58">
        <f>IF(F43="X",1,3)</f>
        <v>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78"/>
      <c r="B44" s="56"/>
      <c r="C44" s="56"/>
      <c r="D44" s="56"/>
      <c r="E44" s="57"/>
      <c r="F44" s="57"/>
      <c r="G44" s="56"/>
      <c r="H44" s="57"/>
      <c r="I44" s="5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74" t="s">
        <v>89</v>
      </c>
      <c r="B45" s="75"/>
      <c r="C45" s="75"/>
      <c r="D45" s="75"/>
      <c r="E45" s="61"/>
      <c r="F45" s="19">
        <f>SUM(F41:F44)</f>
        <v>0</v>
      </c>
      <c r="G45" s="20" t="s">
        <v>90</v>
      </c>
      <c r="H45" s="21">
        <f>SUM(I41:I44)</f>
        <v>6</v>
      </c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76" t="s">
        <v>58</v>
      </c>
      <c r="B46" s="75"/>
      <c r="C46" s="75"/>
      <c r="D46" s="75"/>
      <c r="E46" s="61"/>
      <c r="F46" s="16" t="s">
        <v>68</v>
      </c>
      <c r="G46" s="64" t="s">
        <v>69</v>
      </c>
      <c r="H46" s="61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77">
        <v>14</v>
      </c>
      <c r="B47" s="65" t="s">
        <v>100</v>
      </c>
      <c r="C47" s="59"/>
      <c r="D47" s="59"/>
      <c r="E47" s="55"/>
      <c r="F47" s="66"/>
      <c r="G47" s="54"/>
      <c r="H47" s="55"/>
      <c r="I47" s="58">
        <f>IF(F47="X",1,3)</f>
        <v>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78"/>
      <c r="B48" s="56"/>
      <c r="C48" s="56"/>
      <c r="D48" s="56"/>
      <c r="E48" s="57"/>
      <c r="F48" s="57"/>
      <c r="G48" s="56"/>
      <c r="H48" s="57"/>
      <c r="I48" s="5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77">
        <v>15</v>
      </c>
      <c r="B49" s="65" t="s">
        <v>101</v>
      </c>
      <c r="C49" s="59"/>
      <c r="D49" s="59"/>
      <c r="E49" s="55"/>
      <c r="F49" s="66"/>
      <c r="G49" s="54"/>
      <c r="H49" s="55"/>
      <c r="I49" s="58">
        <f>IF(F49="X",1,3)</f>
        <v>3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78"/>
      <c r="B50" s="56"/>
      <c r="C50" s="56"/>
      <c r="D50" s="56"/>
      <c r="E50" s="57"/>
      <c r="F50" s="57"/>
      <c r="G50" s="56"/>
      <c r="H50" s="57"/>
      <c r="I50" s="5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77">
        <v>16</v>
      </c>
      <c r="B51" s="65" t="s">
        <v>102</v>
      </c>
      <c r="C51" s="59"/>
      <c r="D51" s="59"/>
      <c r="E51" s="55"/>
      <c r="F51" s="66"/>
      <c r="G51" s="54"/>
      <c r="H51" s="55"/>
      <c r="I51" s="58">
        <f>IF(F51="X",1,3)</f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78"/>
      <c r="B52" s="56"/>
      <c r="C52" s="56"/>
      <c r="D52" s="56"/>
      <c r="E52" s="57"/>
      <c r="F52" s="57"/>
      <c r="G52" s="56"/>
      <c r="H52" s="57"/>
      <c r="I52" s="5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74" t="s">
        <v>89</v>
      </c>
      <c r="B53" s="75"/>
      <c r="C53" s="75"/>
      <c r="D53" s="75"/>
      <c r="E53" s="61"/>
      <c r="F53" s="19">
        <f>SUM(F47:F52)</f>
        <v>0</v>
      </c>
      <c r="G53" s="20" t="s">
        <v>90</v>
      </c>
      <c r="H53" s="21">
        <f>SUM(I47:I52)</f>
        <v>9</v>
      </c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76" t="s">
        <v>70</v>
      </c>
      <c r="B54" s="75"/>
      <c r="C54" s="75"/>
      <c r="D54" s="75"/>
      <c r="E54" s="61"/>
      <c r="F54" s="16" t="s">
        <v>68</v>
      </c>
      <c r="G54" s="64" t="s">
        <v>69</v>
      </c>
      <c r="H54" s="61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77">
        <v>17</v>
      </c>
      <c r="B55" s="65" t="s">
        <v>103</v>
      </c>
      <c r="C55" s="59"/>
      <c r="D55" s="59"/>
      <c r="E55" s="55"/>
      <c r="F55" s="66"/>
      <c r="G55" s="54"/>
      <c r="H55" s="55"/>
      <c r="I55" s="58">
        <f>IF(F55="X",1,3)</f>
        <v>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78"/>
      <c r="B56" s="56"/>
      <c r="C56" s="56"/>
      <c r="D56" s="56"/>
      <c r="E56" s="57"/>
      <c r="F56" s="57"/>
      <c r="G56" s="56"/>
      <c r="H56" s="57"/>
      <c r="I56" s="5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77">
        <v>18</v>
      </c>
      <c r="B57" s="65" t="s">
        <v>104</v>
      </c>
      <c r="C57" s="59"/>
      <c r="D57" s="59"/>
      <c r="E57" s="55"/>
      <c r="F57" s="66"/>
      <c r="G57" s="54"/>
      <c r="H57" s="55"/>
      <c r="I57" s="58">
        <f>IF(F57="X",1,3)</f>
        <v>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78"/>
      <c r="B58" s="56"/>
      <c r="C58" s="56"/>
      <c r="D58" s="56"/>
      <c r="E58" s="57"/>
      <c r="F58" s="57"/>
      <c r="G58" s="56"/>
      <c r="H58" s="57"/>
      <c r="I58" s="5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77">
        <v>19</v>
      </c>
      <c r="B59" s="65" t="s">
        <v>105</v>
      </c>
      <c r="C59" s="59"/>
      <c r="D59" s="59"/>
      <c r="E59" s="55"/>
      <c r="F59" s="66"/>
      <c r="G59" s="54"/>
      <c r="H59" s="55"/>
      <c r="I59" s="58">
        <f>IF(F59="X",1,3)</f>
        <v>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78"/>
      <c r="B60" s="56"/>
      <c r="C60" s="56"/>
      <c r="D60" s="56"/>
      <c r="E60" s="57"/>
      <c r="F60" s="57"/>
      <c r="G60" s="56"/>
      <c r="H60" s="57"/>
      <c r="I60" s="5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77">
        <v>20</v>
      </c>
      <c r="B61" s="65" t="s">
        <v>106</v>
      </c>
      <c r="C61" s="59"/>
      <c r="D61" s="59"/>
      <c r="E61" s="55"/>
      <c r="F61" s="66"/>
      <c r="G61" s="54"/>
      <c r="H61" s="55"/>
      <c r="I61" s="58">
        <f>IF(F61="X",1,3)</f>
        <v>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78"/>
      <c r="B62" s="56"/>
      <c r="C62" s="56"/>
      <c r="D62" s="56"/>
      <c r="E62" s="57"/>
      <c r="F62" s="57"/>
      <c r="G62" s="56"/>
      <c r="H62" s="57"/>
      <c r="I62" s="5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77">
        <v>21</v>
      </c>
      <c r="B63" s="65" t="s">
        <v>107</v>
      </c>
      <c r="C63" s="59"/>
      <c r="D63" s="59"/>
      <c r="E63" s="55"/>
      <c r="F63" s="66"/>
      <c r="G63" s="54"/>
      <c r="H63" s="55"/>
      <c r="I63" s="58">
        <f>IF(F63="X",1,3)</f>
        <v>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78"/>
      <c r="B64" s="56"/>
      <c r="C64" s="56"/>
      <c r="D64" s="56"/>
      <c r="E64" s="57"/>
      <c r="F64" s="57"/>
      <c r="G64" s="56"/>
      <c r="H64" s="57"/>
      <c r="I64" s="5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74" t="s">
        <v>89</v>
      </c>
      <c r="B65" s="75"/>
      <c r="C65" s="75"/>
      <c r="D65" s="75"/>
      <c r="E65" s="61"/>
      <c r="F65" s="19">
        <f>SUM(F55:F64)</f>
        <v>0</v>
      </c>
      <c r="G65" s="20" t="s">
        <v>90</v>
      </c>
      <c r="H65" s="21">
        <f>SUM(I55:I64)</f>
        <v>15</v>
      </c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80" t="s">
        <v>108</v>
      </c>
      <c r="B66" s="75"/>
      <c r="C66" s="75"/>
      <c r="D66" s="75"/>
      <c r="E66" s="61"/>
      <c r="F66" s="79">
        <f>(((SUM(F21,F29,F33,F39,F45,F53,F65))*100)/SUM(H65,H53,H45,H39,H33,H29,H21))</f>
        <v>0</v>
      </c>
      <c r="G66" s="75"/>
      <c r="H66" s="61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67" t="s">
        <v>109</v>
      </c>
      <c r="B68" s="59"/>
      <c r="C68" s="59"/>
      <c r="D68" s="59"/>
      <c r="E68" s="59"/>
      <c r="F68" s="59"/>
      <c r="G68" s="59"/>
      <c r="H68" s="59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7"/>
      <c r="C69" s="68" t="s">
        <v>3</v>
      </c>
      <c r="D69" s="69"/>
      <c r="E69" s="69"/>
      <c r="F69" s="70"/>
      <c r="G69" s="1"/>
      <c r="I69" s="22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7"/>
      <c r="C70" s="71"/>
      <c r="D70" s="72"/>
      <c r="E70" s="72"/>
      <c r="F70" s="73"/>
      <c r="G70" s="1"/>
      <c r="I70" s="22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7"/>
      <c r="C71" s="62" t="s">
        <v>110</v>
      </c>
      <c r="D71" s="61"/>
      <c r="E71" s="62" t="s">
        <v>111</v>
      </c>
      <c r="F71" s="61"/>
      <c r="G71" s="1"/>
      <c r="H71" s="1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7"/>
      <c r="C72" s="63" t="s">
        <v>112</v>
      </c>
      <c r="D72" s="61"/>
      <c r="E72" s="63" t="s">
        <v>113</v>
      </c>
      <c r="F72" s="61"/>
      <c r="G72" s="1"/>
      <c r="H72" s="1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7"/>
      <c r="C73" s="64" t="s">
        <v>114</v>
      </c>
      <c r="D73" s="61"/>
      <c r="E73" s="64" t="s">
        <v>115</v>
      </c>
      <c r="F73" s="61"/>
      <c r="G73" s="1"/>
      <c r="H73" s="1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7"/>
      <c r="C74" s="60" t="s">
        <v>116</v>
      </c>
      <c r="D74" s="61"/>
      <c r="E74" s="60" t="s">
        <v>117</v>
      </c>
      <c r="F74" s="61"/>
      <c r="G74" s="1"/>
      <c r="H74" s="1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5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5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5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5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5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5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5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5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5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5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5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5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5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5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5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5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5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5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5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5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5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5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5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5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5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5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5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5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5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5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5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5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5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5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5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5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5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5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5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5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5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5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5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5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5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/>
    <row r="277" spans="1:26" ht="15.75" customHeight="1" x14ac:dyDescent="0.25"/>
    <row r="278" spans="1:26" ht="15.75" customHeight="1" x14ac:dyDescent="0.25"/>
    <row r="279" spans="1:26" ht="15.75" customHeight="1" x14ac:dyDescent="0.25"/>
    <row r="280" spans="1:26" ht="15.75" customHeight="1" x14ac:dyDescent="0.25"/>
    <row r="281" spans="1:26" ht="15.75" customHeight="1" x14ac:dyDescent="0.25"/>
    <row r="282" spans="1:26" ht="15.75" customHeight="1" x14ac:dyDescent="0.25"/>
    <row r="283" spans="1:26" ht="15.75" customHeight="1" x14ac:dyDescent="0.25"/>
    <row r="284" spans="1:26" ht="15.75" customHeight="1" x14ac:dyDescent="0.25"/>
    <row r="285" spans="1:26" ht="15.75" customHeight="1" x14ac:dyDescent="0.25"/>
    <row r="286" spans="1:26" ht="15.75" customHeight="1" x14ac:dyDescent="0.25"/>
    <row r="287" spans="1:26" ht="15.75" customHeight="1" x14ac:dyDescent="0.25"/>
    <row r="288" spans="1:26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46">
    <mergeCell ref="A25:A26"/>
    <mergeCell ref="B25:E26"/>
    <mergeCell ref="F25:F26"/>
    <mergeCell ref="G25:H26"/>
    <mergeCell ref="I25:I26"/>
    <mergeCell ref="B15:E16"/>
    <mergeCell ref="F15:F16"/>
    <mergeCell ref="A17:A18"/>
    <mergeCell ref="B17:E18"/>
    <mergeCell ref="F17:F18"/>
    <mergeCell ref="A19:A20"/>
    <mergeCell ref="F19:F20"/>
    <mergeCell ref="B19:E20"/>
    <mergeCell ref="A21:E21"/>
    <mergeCell ref="B11:E12"/>
    <mergeCell ref="F11:F12"/>
    <mergeCell ref="G11:H12"/>
    <mergeCell ref="I11:I12"/>
    <mergeCell ref="A11:A12"/>
    <mergeCell ref="A13:A14"/>
    <mergeCell ref="B13:E14"/>
    <mergeCell ref="A22:E22"/>
    <mergeCell ref="A23:A24"/>
    <mergeCell ref="B23:E24"/>
    <mergeCell ref="F23:F24"/>
    <mergeCell ref="B1:H4"/>
    <mergeCell ref="C5:D5"/>
    <mergeCell ref="F5:H5"/>
    <mergeCell ref="C6:D6"/>
    <mergeCell ref="F6:H6"/>
    <mergeCell ref="C7:D7"/>
    <mergeCell ref="F7:H7"/>
    <mergeCell ref="A9:H9"/>
    <mergeCell ref="A10:E10"/>
    <mergeCell ref="G10:H10"/>
    <mergeCell ref="F13:F14"/>
    <mergeCell ref="G13:H14"/>
    <mergeCell ref="I13:I14"/>
    <mergeCell ref="A15:A16"/>
    <mergeCell ref="G23:H24"/>
    <mergeCell ref="I23:I24"/>
    <mergeCell ref="G15:H16"/>
    <mergeCell ref="I15:I16"/>
    <mergeCell ref="G17:H18"/>
    <mergeCell ref="I17:I18"/>
    <mergeCell ref="G19:H20"/>
    <mergeCell ref="I19:I20"/>
    <mergeCell ref="G22:H22"/>
    <mergeCell ref="A27:A28"/>
    <mergeCell ref="A31:A32"/>
    <mergeCell ref="A35:A36"/>
    <mergeCell ref="A37:A38"/>
    <mergeCell ref="B31:E32"/>
    <mergeCell ref="F31:F32"/>
    <mergeCell ref="G31:H32"/>
    <mergeCell ref="I31:I32"/>
    <mergeCell ref="A33:E33"/>
    <mergeCell ref="A34:E34"/>
    <mergeCell ref="G34:H34"/>
    <mergeCell ref="B27:E28"/>
    <mergeCell ref="F27:F28"/>
    <mergeCell ref="G27:H28"/>
    <mergeCell ref="I27:I28"/>
    <mergeCell ref="A29:E29"/>
    <mergeCell ref="A30:E30"/>
    <mergeCell ref="G30:H30"/>
    <mergeCell ref="B43:E44"/>
    <mergeCell ref="F43:F44"/>
    <mergeCell ref="G43:H44"/>
    <mergeCell ref="I43:I44"/>
    <mergeCell ref="A45:E45"/>
    <mergeCell ref="A46:E46"/>
    <mergeCell ref="G61:H62"/>
    <mergeCell ref="G63:H64"/>
    <mergeCell ref="I63:I64"/>
    <mergeCell ref="B61:E62"/>
    <mergeCell ref="B63:E64"/>
    <mergeCell ref="F63:F64"/>
    <mergeCell ref="B57:E58"/>
    <mergeCell ref="F57:F58"/>
    <mergeCell ref="A61:A62"/>
    <mergeCell ref="A63:A64"/>
    <mergeCell ref="A43:A44"/>
    <mergeCell ref="A47:A48"/>
    <mergeCell ref="A49:A50"/>
    <mergeCell ref="A51:A52"/>
    <mergeCell ref="A55:A56"/>
    <mergeCell ref="A57:A58"/>
    <mergeCell ref="A59:A60"/>
    <mergeCell ref="F61:F62"/>
    <mergeCell ref="B35:E36"/>
    <mergeCell ref="F35:F36"/>
    <mergeCell ref="G35:H36"/>
    <mergeCell ref="I35:I36"/>
    <mergeCell ref="F37:F38"/>
    <mergeCell ref="G37:H38"/>
    <mergeCell ref="I37:I38"/>
    <mergeCell ref="G41:H42"/>
    <mergeCell ref="I41:I42"/>
    <mergeCell ref="B37:E38"/>
    <mergeCell ref="A39:E39"/>
    <mergeCell ref="A40:E40"/>
    <mergeCell ref="G40:H40"/>
    <mergeCell ref="A41:A42"/>
    <mergeCell ref="B41:E42"/>
    <mergeCell ref="F41:F42"/>
    <mergeCell ref="G46:H46"/>
    <mergeCell ref="B47:E48"/>
    <mergeCell ref="F47:F48"/>
    <mergeCell ref="G47:H48"/>
    <mergeCell ref="I47:I48"/>
    <mergeCell ref="F49:F50"/>
    <mergeCell ref="G49:H50"/>
    <mergeCell ref="I49:I50"/>
    <mergeCell ref="G57:H58"/>
    <mergeCell ref="I57:I58"/>
    <mergeCell ref="B49:E50"/>
    <mergeCell ref="B51:E52"/>
    <mergeCell ref="F51:F52"/>
    <mergeCell ref="G51:H52"/>
    <mergeCell ref="I51:I52"/>
    <mergeCell ref="A53:E53"/>
    <mergeCell ref="G54:H54"/>
    <mergeCell ref="A54:E54"/>
    <mergeCell ref="B55:E56"/>
    <mergeCell ref="F55:F56"/>
    <mergeCell ref="G55:H56"/>
    <mergeCell ref="I55:I56"/>
    <mergeCell ref="G59:H60"/>
    <mergeCell ref="I59:I60"/>
    <mergeCell ref="I61:I62"/>
    <mergeCell ref="E74:F74"/>
    <mergeCell ref="C71:D71"/>
    <mergeCell ref="E71:F71"/>
    <mergeCell ref="C72:D72"/>
    <mergeCell ref="E72:F72"/>
    <mergeCell ref="C73:D73"/>
    <mergeCell ref="E73:F73"/>
    <mergeCell ref="C74:D74"/>
    <mergeCell ref="A68:H68"/>
    <mergeCell ref="C69:F70"/>
    <mergeCell ref="F66:H66"/>
    <mergeCell ref="A65:E65"/>
    <mergeCell ref="A66:E66"/>
    <mergeCell ref="B59:E60"/>
    <mergeCell ref="F59:F6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sqref="A1:A2"/>
    </sheetView>
  </sheetViews>
  <sheetFormatPr baseColWidth="10" defaultColWidth="12.6640625" defaultRowHeight="15" customHeight="1" x14ac:dyDescent="0.25"/>
  <cols>
    <col min="1" max="1" width="5.33203125" customWidth="1"/>
    <col min="2" max="2" width="36.21875" customWidth="1"/>
    <col min="3" max="3" width="36.88671875" customWidth="1"/>
    <col min="4" max="4" width="37.109375" customWidth="1"/>
    <col min="5" max="5" width="25.6640625" customWidth="1"/>
    <col min="6" max="6" width="26.109375" customWidth="1"/>
    <col min="7" max="7" width="27.21875" customWidth="1"/>
  </cols>
  <sheetData>
    <row r="1" spans="1:26" ht="15.75" customHeight="1" x14ac:dyDescent="0.3">
      <c r="A1" s="47" t="s">
        <v>0</v>
      </c>
      <c r="B1" s="49" t="s">
        <v>1</v>
      </c>
      <c r="C1" s="50"/>
      <c r="D1" s="5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48"/>
      <c r="B2" s="2" t="s">
        <v>3</v>
      </c>
      <c r="C2" s="3" t="s">
        <v>4</v>
      </c>
      <c r="D2" s="4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52" t="s">
        <v>6</v>
      </c>
      <c r="B3" s="45"/>
      <c r="C3" s="45"/>
      <c r="D3" s="4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6" x14ac:dyDescent="0.3">
      <c r="A4" s="6">
        <v>1</v>
      </c>
      <c r="B4" s="7" t="s">
        <v>7</v>
      </c>
      <c r="C4" s="8" t="s">
        <v>8</v>
      </c>
      <c r="D4" s="8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.6" x14ac:dyDescent="0.3">
      <c r="A5" s="6">
        <v>2</v>
      </c>
      <c r="B5" s="8" t="s">
        <v>10</v>
      </c>
      <c r="C5" s="8" t="s">
        <v>11</v>
      </c>
      <c r="D5" s="8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6" x14ac:dyDescent="0.3">
      <c r="A6" s="6">
        <v>3</v>
      </c>
      <c r="B6" s="8" t="s">
        <v>13</v>
      </c>
      <c r="C6" s="8" t="s">
        <v>14</v>
      </c>
      <c r="D6" s="8" t="s">
        <v>16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 x14ac:dyDescent="0.3">
      <c r="A7" s="6">
        <v>4</v>
      </c>
      <c r="B7" s="8" t="s">
        <v>17</v>
      </c>
      <c r="C7" s="8" t="s">
        <v>18</v>
      </c>
      <c r="D7" s="8" t="s">
        <v>19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2.8" x14ac:dyDescent="0.3">
      <c r="A8" s="9">
        <v>5</v>
      </c>
      <c r="B8" s="10" t="s">
        <v>20</v>
      </c>
      <c r="C8" s="10" t="s">
        <v>21</v>
      </c>
      <c r="D8" s="10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 x14ac:dyDescent="0.3">
      <c r="A9" s="53" t="s">
        <v>23</v>
      </c>
      <c r="B9" s="45"/>
      <c r="C9" s="45"/>
      <c r="D9" s="4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6">
        <v>6</v>
      </c>
      <c r="B10" s="13" t="s">
        <v>26</v>
      </c>
      <c r="C10" s="13" t="s">
        <v>27</v>
      </c>
      <c r="D10" s="13" t="s">
        <v>28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5.25" customHeight="1" x14ac:dyDescent="0.3">
      <c r="A11" s="6">
        <v>7</v>
      </c>
      <c r="B11" s="13" t="s">
        <v>29</v>
      </c>
      <c r="C11" s="13" t="s">
        <v>30</v>
      </c>
      <c r="D11" s="13" t="s">
        <v>31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.75" customHeight="1" x14ac:dyDescent="0.3">
      <c r="A12" s="9">
        <v>8</v>
      </c>
      <c r="B12" s="14" t="s">
        <v>32</v>
      </c>
      <c r="C12" s="15" t="s">
        <v>35</v>
      </c>
      <c r="D12" s="10" t="s">
        <v>37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4.25" customHeight="1" x14ac:dyDescent="0.3">
      <c r="A13" s="53" t="s">
        <v>38</v>
      </c>
      <c r="B13" s="45"/>
      <c r="C13" s="45"/>
      <c r="D13" s="4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6" x14ac:dyDescent="0.3">
      <c r="A14" s="9">
        <v>9</v>
      </c>
      <c r="B14" s="10" t="s">
        <v>40</v>
      </c>
      <c r="C14" s="10" t="s">
        <v>41</v>
      </c>
      <c r="D14" s="10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4" t="s">
        <v>43</v>
      </c>
      <c r="B15" s="45"/>
      <c r="C15" s="45"/>
      <c r="D15" s="4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9.8" customHeight="1" x14ac:dyDescent="0.3">
      <c r="A16" s="6">
        <v>10</v>
      </c>
      <c r="B16" s="8" t="s">
        <v>45</v>
      </c>
      <c r="C16" s="8" t="s">
        <v>46</v>
      </c>
      <c r="D16" s="8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8.400000000000006" customHeight="1" x14ac:dyDescent="0.3">
      <c r="A17" s="9">
        <v>11</v>
      </c>
      <c r="B17" s="10" t="s">
        <v>48</v>
      </c>
      <c r="C17" s="10" t="s">
        <v>49</v>
      </c>
      <c r="D17" s="10" t="s">
        <v>50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4" t="s">
        <v>51</v>
      </c>
      <c r="B18" s="45"/>
      <c r="C18" s="45"/>
      <c r="D18" s="4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1.8" customHeight="1" x14ac:dyDescent="0.3">
      <c r="A19" s="6">
        <v>12</v>
      </c>
      <c r="B19" s="8" t="s">
        <v>52</v>
      </c>
      <c r="C19" s="8" t="s">
        <v>53</v>
      </c>
      <c r="D19" s="8" t="s">
        <v>54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2.8" customHeight="1" x14ac:dyDescent="0.3">
      <c r="A20" s="9">
        <v>13</v>
      </c>
      <c r="B20" s="10" t="s">
        <v>55</v>
      </c>
      <c r="C20" s="10" t="s">
        <v>56</v>
      </c>
      <c r="D20" s="10" t="s">
        <v>57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4" t="s">
        <v>58</v>
      </c>
      <c r="B21" s="45"/>
      <c r="C21" s="45"/>
      <c r="D21" s="4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76.8" customHeight="1" x14ac:dyDescent="0.3">
      <c r="A22" s="6">
        <v>14</v>
      </c>
      <c r="B22" s="8" t="s">
        <v>59</v>
      </c>
      <c r="C22" s="8" t="s">
        <v>60</v>
      </c>
      <c r="D22" s="8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63.6" customHeight="1" x14ac:dyDescent="0.3">
      <c r="A23" s="6">
        <v>15</v>
      </c>
      <c r="B23" s="8" t="s">
        <v>62</v>
      </c>
      <c r="C23" s="8" t="s">
        <v>63</v>
      </c>
      <c r="D23" s="8" t="s">
        <v>64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2.8" x14ac:dyDescent="0.3">
      <c r="A24" s="9">
        <v>16</v>
      </c>
      <c r="B24" s="10" t="s">
        <v>65</v>
      </c>
      <c r="C24" s="10" t="s">
        <v>66</v>
      </c>
      <c r="D24" s="10" t="s">
        <v>67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4" t="s">
        <v>70</v>
      </c>
      <c r="B25" s="45"/>
      <c r="C25" s="45"/>
      <c r="D25" s="4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6" x14ac:dyDescent="0.3">
      <c r="A26" s="6">
        <v>17</v>
      </c>
      <c r="B26" s="8" t="s">
        <v>71</v>
      </c>
      <c r="C26" s="8" t="s">
        <v>72</v>
      </c>
      <c r="D26" s="8" t="s">
        <v>73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2.8" x14ac:dyDescent="0.3">
      <c r="A27" s="6">
        <v>18</v>
      </c>
      <c r="B27" s="8" t="s">
        <v>74</v>
      </c>
      <c r="C27" s="8" t="s">
        <v>75</v>
      </c>
      <c r="D27" s="8" t="s">
        <v>76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66" x14ac:dyDescent="0.3">
      <c r="A28" s="6">
        <v>19</v>
      </c>
      <c r="B28" s="8" t="s">
        <v>77</v>
      </c>
      <c r="C28" s="8" t="s">
        <v>79</v>
      </c>
      <c r="D28" s="8" t="s">
        <v>80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.6" x14ac:dyDescent="0.3">
      <c r="A29" s="6">
        <v>20</v>
      </c>
      <c r="B29" s="8" t="s">
        <v>81</v>
      </c>
      <c r="C29" s="8" t="s">
        <v>82</v>
      </c>
      <c r="D29" s="8" t="s">
        <v>83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.6" x14ac:dyDescent="0.3">
      <c r="A30" s="6">
        <v>21</v>
      </c>
      <c r="B30" s="8" t="s">
        <v>81</v>
      </c>
      <c r="C30" s="18" t="s">
        <v>35</v>
      </c>
      <c r="D30" s="8" t="s">
        <v>84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/>
    <row r="232" spans="1:26" ht="15.75" customHeight="1" x14ac:dyDescent="0.25"/>
    <row r="233" spans="1:26" ht="15.75" customHeight="1" x14ac:dyDescent="0.25"/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A21:D21"/>
    <mergeCell ref="A25:D25"/>
    <mergeCell ref="A1:A2"/>
    <mergeCell ref="B1:D1"/>
    <mergeCell ref="A3:D3"/>
    <mergeCell ref="A9:D9"/>
    <mergeCell ref="A13:D13"/>
    <mergeCell ref="A15:D15"/>
    <mergeCell ref="A18:D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605E-0449-420C-AC2F-FC0D2A1F7D9A}">
  <dimension ref="A1:J38"/>
  <sheetViews>
    <sheetView workbookViewId="0">
      <selection activeCell="P11" sqref="P11"/>
    </sheetView>
  </sheetViews>
  <sheetFormatPr baseColWidth="10" defaultRowHeight="13.2" x14ac:dyDescent="0.25"/>
  <cols>
    <col min="2" max="2" width="76.77734375" customWidth="1"/>
    <col min="3" max="3" width="6" customWidth="1"/>
    <col min="4" max="4" width="6.21875" customWidth="1"/>
    <col min="5" max="5" width="0.5546875" hidden="1" customWidth="1"/>
    <col min="6" max="7" width="5.88671875" customWidth="1"/>
    <col min="8" max="8" width="6.88671875" customWidth="1"/>
    <col min="9" max="9" width="6.6640625" customWidth="1"/>
    <col min="10" max="10" width="13.21875" customWidth="1"/>
  </cols>
  <sheetData>
    <row r="1" spans="1:10" ht="15.6" x14ac:dyDescent="0.25">
      <c r="A1" s="88" t="s">
        <v>118</v>
      </c>
      <c r="B1" s="88"/>
    </row>
    <row r="2" spans="1:10" ht="15.6" x14ac:dyDescent="0.25">
      <c r="A2" s="88" t="s">
        <v>119</v>
      </c>
      <c r="B2" s="88"/>
    </row>
    <row r="3" spans="1:10" ht="15.6" x14ac:dyDescent="0.25">
      <c r="A3" s="88" t="s">
        <v>120</v>
      </c>
      <c r="B3" s="88"/>
    </row>
    <row r="4" spans="1:10" ht="15.6" x14ac:dyDescent="0.25">
      <c r="A4" s="88" t="s">
        <v>121</v>
      </c>
      <c r="B4" s="88"/>
    </row>
    <row r="5" spans="1:10" ht="13.8" x14ac:dyDescent="0.25">
      <c r="A5" s="24" t="s">
        <v>122</v>
      </c>
    </row>
    <row r="6" spans="1:10" x14ac:dyDescent="0.25">
      <c r="A6" s="25"/>
    </row>
    <row r="7" spans="1:10" ht="13.8" x14ac:dyDescent="0.25">
      <c r="A7" s="24" t="s">
        <v>123</v>
      </c>
    </row>
    <row r="8" spans="1:10" ht="13.8" thickBot="1" x14ac:dyDescent="0.3">
      <c r="A8" s="26"/>
    </row>
    <row r="9" spans="1:10" ht="14.4" thickBot="1" x14ac:dyDescent="0.3">
      <c r="A9" s="119" t="s">
        <v>124</v>
      </c>
      <c r="B9" s="120"/>
      <c r="C9" s="27" t="s">
        <v>125</v>
      </c>
      <c r="D9" s="121" t="s">
        <v>126</v>
      </c>
      <c r="E9" s="122"/>
      <c r="F9" s="28" t="s">
        <v>127</v>
      </c>
      <c r="G9" s="29" t="s">
        <v>128</v>
      </c>
      <c r="H9" s="27" t="s">
        <v>129</v>
      </c>
      <c r="I9" s="27" t="s">
        <v>130</v>
      </c>
      <c r="J9" s="30" t="s">
        <v>69</v>
      </c>
    </row>
    <row r="10" spans="1:10" ht="30" customHeight="1" thickBot="1" x14ac:dyDescent="0.3">
      <c r="A10" s="31">
        <v>1</v>
      </c>
      <c r="B10" s="32" t="s">
        <v>131</v>
      </c>
      <c r="C10" s="33">
        <v>0</v>
      </c>
      <c r="D10" s="89">
        <v>1</v>
      </c>
      <c r="E10" s="90"/>
      <c r="F10" s="43">
        <v>2</v>
      </c>
      <c r="G10" s="34">
        <v>3</v>
      </c>
      <c r="H10" s="33">
        <v>4</v>
      </c>
      <c r="I10" s="33">
        <v>5</v>
      </c>
      <c r="J10" s="35"/>
    </row>
    <row r="11" spans="1:10" ht="29.4" customHeight="1" thickBot="1" x14ac:dyDescent="0.3">
      <c r="A11" s="31">
        <v>2</v>
      </c>
      <c r="B11" s="32" t="s">
        <v>132</v>
      </c>
      <c r="C11" s="33">
        <v>0</v>
      </c>
      <c r="D11" s="89">
        <v>1</v>
      </c>
      <c r="E11" s="90"/>
      <c r="F11" s="36">
        <v>2</v>
      </c>
      <c r="G11" s="34">
        <v>3</v>
      </c>
      <c r="H11" s="33">
        <v>4</v>
      </c>
      <c r="I11" s="33">
        <v>5</v>
      </c>
      <c r="J11" s="35"/>
    </row>
    <row r="12" spans="1:10" ht="31.8" customHeight="1" thickBot="1" x14ac:dyDescent="0.3">
      <c r="A12" s="31">
        <v>3</v>
      </c>
      <c r="B12" s="32" t="s">
        <v>133</v>
      </c>
      <c r="C12" s="33">
        <v>0</v>
      </c>
      <c r="D12" s="89">
        <v>1</v>
      </c>
      <c r="E12" s="90"/>
      <c r="F12" s="36">
        <v>2</v>
      </c>
      <c r="G12" s="34">
        <v>3</v>
      </c>
      <c r="H12" s="33">
        <v>4</v>
      </c>
      <c r="I12" s="33">
        <v>5</v>
      </c>
      <c r="J12" s="35"/>
    </row>
    <row r="13" spans="1:10" ht="28.2" thickBot="1" x14ac:dyDescent="0.3">
      <c r="A13" s="31">
        <v>4</v>
      </c>
      <c r="B13" s="35" t="s">
        <v>134</v>
      </c>
      <c r="C13" s="33">
        <v>0</v>
      </c>
      <c r="D13" s="89">
        <v>1</v>
      </c>
      <c r="E13" s="90"/>
      <c r="F13" s="36">
        <v>2</v>
      </c>
      <c r="G13" s="34">
        <v>3</v>
      </c>
      <c r="H13" s="33">
        <v>4</v>
      </c>
      <c r="I13" s="33">
        <v>5</v>
      </c>
      <c r="J13" s="35"/>
    </row>
    <row r="14" spans="1:10" ht="28.2" thickBot="1" x14ac:dyDescent="0.3">
      <c r="A14" s="31">
        <v>5</v>
      </c>
      <c r="B14" s="35" t="s">
        <v>135</v>
      </c>
      <c r="C14" s="33">
        <v>0</v>
      </c>
      <c r="D14" s="89">
        <v>1</v>
      </c>
      <c r="E14" s="90"/>
      <c r="F14" s="36">
        <v>2</v>
      </c>
      <c r="G14" s="34">
        <v>3</v>
      </c>
      <c r="H14" s="33">
        <v>4</v>
      </c>
      <c r="I14" s="33">
        <v>5</v>
      </c>
      <c r="J14" s="35"/>
    </row>
    <row r="15" spans="1:10" ht="28.2" thickBot="1" x14ac:dyDescent="0.3">
      <c r="A15" s="36">
        <v>6</v>
      </c>
      <c r="B15" s="35" t="s">
        <v>136</v>
      </c>
      <c r="C15" s="33">
        <v>0</v>
      </c>
      <c r="D15" s="89">
        <v>1</v>
      </c>
      <c r="E15" s="90"/>
      <c r="F15" s="36">
        <v>2</v>
      </c>
      <c r="G15" s="34">
        <v>3</v>
      </c>
      <c r="H15" s="33">
        <v>4</v>
      </c>
      <c r="I15" s="33">
        <v>5</v>
      </c>
      <c r="J15" s="33"/>
    </row>
    <row r="16" spans="1:10" ht="28.2" thickBot="1" x14ac:dyDescent="0.3">
      <c r="A16" s="31">
        <v>7</v>
      </c>
      <c r="B16" s="35" t="s">
        <v>137</v>
      </c>
      <c r="C16" s="33">
        <v>0</v>
      </c>
      <c r="D16" s="89">
        <v>1</v>
      </c>
      <c r="E16" s="90"/>
      <c r="F16" s="36">
        <v>2</v>
      </c>
      <c r="G16" s="34">
        <v>3</v>
      </c>
      <c r="H16" s="33">
        <v>4</v>
      </c>
      <c r="I16" s="33">
        <v>5</v>
      </c>
      <c r="J16" s="35"/>
    </row>
    <row r="17" spans="1:10" ht="28.2" thickBot="1" x14ac:dyDescent="0.3">
      <c r="A17" s="31">
        <v>8</v>
      </c>
      <c r="B17" s="35" t="s">
        <v>138</v>
      </c>
      <c r="C17" s="33">
        <v>0</v>
      </c>
      <c r="D17" s="89">
        <v>1</v>
      </c>
      <c r="E17" s="90"/>
      <c r="F17" s="36">
        <v>2</v>
      </c>
      <c r="G17" s="34">
        <v>3</v>
      </c>
      <c r="H17" s="33">
        <v>4</v>
      </c>
      <c r="I17" s="33">
        <v>5</v>
      </c>
      <c r="J17" s="35"/>
    </row>
    <row r="18" spans="1:10" ht="28.2" thickBot="1" x14ac:dyDescent="0.3">
      <c r="A18" s="31">
        <v>9</v>
      </c>
      <c r="B18" s="32" t="s">
        <v>139</v>
      </c>
      <c r="C18" s="33">
        <v>0</v>
      </c>
      <c r="D18" s="89">
        <v>1</v>
      </c>
      <c r="E18" s="90"/>
      <c r="F18" s="36">
        <v>2</v>
      </c>
      <c r="G18" s="34">
        <v>3</v>
      </c>
      <c r="H18" s="33">
        <v>4</v>
      </c>
      <c r="I18" s="33">
        <v>5</v>
      </c>
      <c r="J18" s="35"/>
    </row>
    <row r="19" spans="1:10" ht="13.8" customHeight="1" x14ac:dyDescent="0.25">
      <c r="A19" s="101" t="s">
        <v>140</v>
      </c>
      <c r="B19" s="102"/>
      <c r="C19" s="105"/>
      <c r="D19" s="106"/>
      <c r="E19" s="106"/>
      <c r="F19" s="106"/>
      <c r="G19" s="106"/>
      <c r="H19" s="106"/>
      <c r="I19" s="117"/>
      <c r="J19" s="113" t="s">
        <v>69</v>
      </c>
    </row>
    <row r="20" spans="1:10" ht="13.8" thickBot="1" x14ac:dyDescent="0.3">
      <c r="A20" s="103"/>
      <c r="B20" s="104"/>
      <c r="C20" s="107"/>
      <c r="D20" s="108"/>
      <c r="E20" s="108"/>
      <c r="F20" s="108"/>
      <c r="G20" s="108"/>
      <c r="H20" s="108"/>
      <c r="I20" s="118"/>
      <c r="J20" s="114"/>
    </row>
    <row r="21" spans="1:10" ht="27.6" customHeight="1" thickBot="1" x14ac:dyDescent="0.3">
      <c r="A21" s="31">
        <v>10</v>
      </c>
      <c r="B21" s="32" t="s">
        <v>141</v>
      </c>
      <c r="C21" s="33">
        <v>0</v>
      </c>
      <c r="D21" s="89">
        <v>1</v>
      </c>
      <c r="E21" s="90"/>
      <c r="F21" s="43">
        <v>2</v>
      </c>
      <c r="G21" s="34">
        <v>3</v>
      </c>
      <c r="H21" s="33">
        <v>4</v>
      </c>
      <c r="I21" s="33">
        <v>5</v>
      </c>
      <c r="J21" s="35"/>
    </row>
    <row r="22" spans="1:10" ht="28.2" customHeight="1" thickBot="1" x14ac:dyDescent="0.3">
      <c r="A22" s="31">
        <v>11</v>
      </c>
      <c r="B22" s="35" t="s">
        <v>142</v>
      </c>
      <c r="C22" s="33">
        <v>0</v>
      </c>
      <c r="D22" s="89">
        <v>1</v>
      </c>
      <c r="E22" s="90"/>
      <c r="F22" s="36">
        <v>2</v>
      </c>
      <c r="G22" s="34">
        <v>3</v>
      </c>
      <c r="H22" s="33">
        <v>4</v>
      </c>
      <c r="I22" s="33">
        <v>5</v>
      </c>
      <c r="J22" s="35"/>
    </row>
    <row r="23" spans="1:10" ht="31.2" customHeight="1" thickBot="1" x14ac:dyDescent="0.3">
      <c r="A23" s="31">
        <v>12</v>
      </c>
      <c r="B23" s="35" t="s">
        <v>143</v>
      </c>
      <c r="C23" s="33">
        <v>0</v>
      </c>
      <c r="D23" s="89">
        <v>1</v>
      </c>
      <c r="E23" s="90"/>
      <c r="F23" s="36">
        <v>2</v>
      </c>
      <c r="G23" s="34">
        <v>3</v>
      </c>
      <c r="H23" s="33">
        <v>4</v>
      </c>
      <c r="I23" s="33">
        <v>5</v>
      </c>
      <c r="J23" s="35"/>
    </row>
    <row r="24" spans="1:10" ht="26.4" customHeight="1" thickBot="1" x14ac:dyDescent="0.3">
      <c r="A24" s="31">
        <v>13</v>
      </c>
      <c r="B24" s="35" t="s">
        <v>144</v>
      </c>
      <c r="C24" s="33">
        <v>0</v>
      </c>
      <c r="D24" s="89">
        <v>1</v>
      </c>
      <c r="E24" s="90"/>
      <c r="F24" s="36">
        <v>2</v>
      </c>
      <c r="G24" s="34">
        <v>3</v>
      </c>
      <c r="H24" s="33">
        <v>4</v>
      </c>
      <c r="I24" s="33">
        <v>5</v>
      </c>
      <c r="J24" s="35"/>
    </row>
    <row r="25" spans="1:10" ht="30.6" customHeight="1" thickBot="1" x14ac:dyDescent="0.3">
      <c r="A25" s="31">
        <v>14</v>
      </c>
      <c r="B25" s="35" t="s">
        <v>145</v>
      </c>
      <c r="C25" s="33">
        <v>0</v>
      </c>
      <c r="D25" s="89">
        <v>1</v>
      </c>
      <c r="E25" s="90"/>
      <c r="F25" s="36">
        <v>2</v>
      </c>
      <c r="G25" s="34">
        <v>3</v>
      </c>
      <c r="H25" s="33">
        <v>4</v>
      </c>
      <c r="I25" s="33">
        <v>5</v>
      </c>
      <c r="J25" s="35"/>
    </row>
    <row r="26" spans="1:10" ht="27.6" customHeight="1" thickBot="1" x14ac:dyDescent="0.3">
      <c r="A26" s="31">
        <v>15</v>
      </c>
      <c r="B26" s="35" t="s">
        <v>146</v>
      </c>
      <c r="C26" s="33">
        <v>0</v>
      </c>
      <c r="D26" s="89">
        <v>1</v>
      </c>
      <c r="E26" s="90"/>
      <c r="F26" s="36">
        <v>2</v>
      </c>
      <c r="G26" s="34">
        <v>3</v>
      </c>
      <c r="H26" s="33">
        <v>4</v>
      </c>
      <c r="I26" s="33">
        <v>5</v>
      </c>
      <c r="J26" s="35"/>
    </row>
    <row r="27" spans="1:10" ht="13.8" customHeight="1" x14ac:dyDescent="0.25">
      <c r="A27" s="101" t="s">
        <v>147</v>
      </c>
      <c r="B27" s="102"/>
      <c r="C27" s="105"/>
      <c r="D27" s="106"/>
      <c r="E27" s="106"/>
      <c r="F27" s="106"/>
      <c r="G27" s="109"/>
      <c r="H27" s="109"/>
      <c r="I27" s="110"/>
      <c r="J27" s="113" t="s">
        <v>69</v>
      </c>
    </row>
    <row r="28" spans="1:10" ht="13.8" thickBot="1" x14ac:dyDescent="0.3">
      <c r="A28" s="103"/>
      <c r="B28" s="104"/>
      <c r="C28" s="107"/>
      <c r="D28" s="108"/>
      <c r="E28" s="108"/>
      <c r="F28" s="108"/>
      <c r="G28" s="111"/>
      <c r="H28" s="111"/>
      <c r="I28" s="112"/>
      <c r="J28" s="114"/>
    </row>
    <row r="29" spans="1:10" ht="28.2" thickBot="1" x14ac:dyDescent="0.3">
      <c r="A29" s="31">
        <v>16</v>
      </c>
      <c r="B29" s="32" t="s">
        <v>148</v>
      </c>
      <c r="C29" s="33">
        <v>0</v>
      </c>
      <c r="D29" s="34">
        <v>1</v>
      </c>
      <c r="E29" s="115">
        <v>2</v>
      </c>
      <c r="F29" s="116"/>
      <c r="G29" s="41">
        <v>3</v>
      </c>
      <c r="H29" s="42">
        <v>4</v>
      </c>
      <c r="I29" s="42">
        <v>5</v>
      </c>
      <c r="J29" s="37"/>
    </row>
    <row r="30" spans="1:10" ht="28.2" customHeight="1" thickBot="1" x14ac:dyDescent="0.3">
      <c r="A30" s="31">
        <v>17</v>
      </c>
      <c r="B30" s="32" t="s">
        <v>149</v>
      </c>
      <c r="C30" s="42">
        <v>0</v>
      </c>
      <c r="D30" s="89">
        <v>1</v>
      </c>
      <c r="E30" s="90"/>
      <c r="F30" s="43">
        <v>2</v>
      </c>
      <c r="G30" s="43">
        <v>3</v>
      </c>
      <c r="H30" s="42">
        <v>4</v>
      </c>
      <c r="I30" s="42">
        <v>5</v>
      </c>
      <c r="J30" s="35"/>
    </row>
    <row r="31" spans="1:10" ht="28.2" thickBot="1" x14ac:dyDescent="0.3">
      <c r="A31" s="31">
        <v>18</v>
      </c>
      <c r="B31" s="35" t="s">
        <v>150</v>
      </c>
      <c r="C31" s="33">
        <v>0</v>
      </c>
      <c r="D31" s="89">
        <v>1</v>
      </c>
      <c r="E31" s="90"/>
      <c r="F31" s="36">
        <v>2</v>
      </c>
      <c r="G31" s="34">
        <v>3</v>
      </c>
      <c r="H31" s="33">
        <v>4</v>
      </c>
      <c r="I31" s="33">
        <v>5</v>
      </c>
      <c r="J31" s="35"/>
    </row>
    <row r="32" spans="1:10" ht="28.2" thickBot="1" x14ac:dyDescent="0.3">
      <c r="A32" s="31">
        <v>19</v>
      </c>
      <c r="B32" s="35" t="s">
        <v>151</v>
      </c>
      <c r="C32" s="33">
        <v>0</v>
      </c>
      <c r="D32" s="89">
        <v>1</v>
      </c>
      <c r="E32" s="90"/>
      <c r="F32" s="36">
        <v>2</v>
      </c>
      <c r="G32" s="34">
        <v>3</v>
      </c>
      <c r="H32" s="33">
        <v>4</v>
      </c>
      <c r="I32" s="33">
        <v>5</v>
      </c>
      <c r="J32" s="35"/>
    </row>
    <row r="33" spans="1:10" ht="28.2" thickBot="1" x14ac:dyDescent="0.3">
      <c r="A33" s="31">
        <v>20</v>
      </c>
      <c r="B33" s="35" t="s">
        <v>152</v>
      </c>
      <c r="C33" s="33">
        <v>0</v>
      </c>
      <c r="D33" s="89">
        <v>1</v>
      </c>
      <c r="E33" s="90"/>
      <c r="F33" s="36">
        <v>2</v>
      </c>
      <c r="G33" s="34">
        <v>3</v>
      </c>
      <c r="H33" s="33">
        <v>4</v>
      </c>
      <c r="I33" s="33">
        <v>5</v>
      </c>
      <c r="J33" s="35"/>
    </row>
    <row r="34" spans="1:10" x14ac:dyDescent="0.25">
      <c r="A34" s="91" t="s">
        <v>153</v>
      </c>
      <c r="B34" s="92"/>
      <c r="C34" s="95"/>
      <c r="D34" s="96"/>
      <c r="E34" s="96"/>
      <c r="F34" s="96"/>
      <c r="G34" s="96"/>
      <c r="H34" s="96"/>
      <c r="I34" s="97"/>
      <c r="J34" s="86"/>
    </row>
    <row r="35" spans="1:10" ht="13.8" thickBot="1" x14ac:dyDescent="0.3">
      <c r="A35" s="93"/>
      <c r="B35" s="94"/>
      <c r="C35" s="98"/>
      <c r="D35" s="99"/>
      <c r="E35" s="99"/>
      <c r="F35" s="99"/>
      <c r="G35" s="99"/>
      <c r="H35" s="99"/>
      <c r="I35" s="100"/>
      <c r="J35" s="87"/>
    </row>
    <row r="36" spans="1:10" ht="14.4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</row>
    <row r="37" spans="1:10" x14ac:dyDescent="0.25">
      <c r="A37" s="39" t="s">
        <v>154</v>
      </c>
    </row>
    <row r="38" spans="1:10" x14ac:dyDescent="0.25">
      <c r="A38" s="40" t="s">
        <v>155</v>
      </c>
      <c r="B38" s="40"/>
    </row>
  </sheetData>
  <mergeCells count="36">
    <mergeCell ref="A19:B20"/>
    <mergeCell ref="C19:I20"/>
    <mergeCell ref="A9:B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E29:F29"/>
    <mergeCell ref="J19:J20"/>
    <mergeCell ref="D21:E21"/>
    <mergeCell ref="D22:E22"/>
    <mergeCell ref="D23:E23"/>
    <mergeCell ref="D24:E24"/>
    <mergeCell ref="D25:E25"/>
    <mergeCell ref="J34:J35"/>
    <mergeCell ref="A1:B1"/>
    <mergeCell ref="A2:B2"/>
    <mergeCell ref="A3:B3"/>
    <mergeCell ref="A4:B4"/>
    <mergeCell ref="D30:E30"/>
    <mergeCell ref="D31:E31"/>
    <mergeCell ref="D32:E32"/>
    <mergeCell ref="D33:E33"/>
    <mergeCell ref="A34:B35"/>
    <mergeCell ref="C34:I35"/>
    <mergeCell ref="D26:E26"/>
    <mergeCell ref="A27:B28"/>
    <mergeCell ref="C27:F28"/>
    <mergeCell ref="G27:I28"/>
    <mergeCell ref="J27:J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Evaluación A Edificio</vt:lpstr>
      <vt:lpstr>Criterios_Edificios</vt:lpstr>
      <vt:lpstr>Evaluación A Campus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</dc:creator>
  <cp:lastModifiedBy>FABIAN CHAVARRIA SOLERA</cp:lastModifiedBy>
  <dcterms:created xsi:type="dcterms:W3CDTF">2024-09-05T14:37:51Z</dcterms:created>
  <dcterms:modified xsi:type="dcterms:W3CDTF">2026-10-11T04:51:19Z</dcterms:modified>
</cp:coreProperties>
</file>